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585" windowWidth="14805" windowHeight="75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15" i="1"/>
  <c r="Q15"/>
  <c r="O15"/>
  <c r="P15" s="1"/>
  <c r="N15"/>
  <c r="M15"/>
  <c r="L15"/>
  <c r="K15"/>
  <c r="J15"/>
  <c r="I15"/>
  <c r="H15"/>
  <c r="G15"/>
  <c r="F15"/>
  <c r="E15"/>
  <c r="P14"/>
  <c r="P13"/>
  <c r="P10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<sst xmlns="http://schemas.openxmlformats.org/spreadsheetml/2006/main" count="27" uniqueCount="22">
  <si>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</si>
  <si>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</si>
  <si>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</si>
  <si>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</si>
  <si>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</si>
  <si>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</si>
  <si>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</si>
  <si>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</si>
  <si>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</si>
  <si>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</si>
  <si>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</si>
  <si>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</si>
  <si>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</si>
  <si>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</si>
  <si>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</si>
  <si>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</si>
  <si>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</si>
  <si>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</si>
  <si>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</si>
  <si>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</si>
  <si>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</si>
  <si>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08.02.2017 г. по 8:00 09.02.2017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</si>
</sst>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11" fillId="0" borderId="0"/>
    <xf numFmtId="0" fontId="12" fillId="0" borderId="0"/>
    <xf numFmtId="0" fontId="1" fillId="0" borderId="0"/>
  </cellStyleXfs>
  <cellXfs count="36">
    <xf numFmtId="0" fontId="0" fillId="0" borderId="0" xfId="0"/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6" fillId="0" borderId="5" xfId="3" applyNumberFormat="1" applyFont="1" applyFill="1" applyBorder="1" applyAlignment="1" applyProtection="1">
      <alignment horizontal="center" vertical="center" wrapText="1"/>
    </xf>
    <xf numFmtId="3" fontId="6" fillId="0" borderId="5" xfId="3" applyNumberFormat="1" applyFont="1" applyFill="1" applyBorder="1" applyAlignment="1" applyProtection="1">
      <alignment horizontal="center" vertical="center" wrapText="1"/>
    </xf>
    <xf numFmtId="0" fontId="5" fillId="0" borderId="5" xfId="3" applyNumberFormat="1" applyFont="1" applyFill="1" applyBorder="1" applyAlignment="1" applyProtection="1">
      <alignment horizontal="center" vertical="center"/>
    </xf>
    <xf numFmtId="3" fontId="6" fillId="4" borderId="5" xfId="5" applyNumberFormat="1" applyFont="1" applyFill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 wrapText="1"/>
    </xf>
    <xf numFmtId="3" fontId="6" fillId="5" borderId="5" xfId="6" applyNumberFormat="1" applyFont="1" applyFill="1" applyBorder="1" applyAlignment="1">
      <alignment horizontal="center" vertical="center" wrapText="1"/>
    </xf>
    <xf numFmtId="0" fontId="11" fillId="4" borderId="5" xfId="4" applyFill="1" applyBorder="1" applyAlignment="1">
      <alignment horizontal="center"/>
    </xf>
    <xf numFmtId="3" fontId="13" fillId="3" borderId="5" xfId="0" applyNumberFormat="1" applyFont="1" applyFill="1" applyBorder="1" applyAlignment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Fill="1" applyBorder="1" applyAlignment="1" applyProtection="1">
      <alignment horizontal="center" vertical="center" wrapText="1"/>
    </xf>
    <xf numFmtId="14" fontId="5" fillId="0" borderId="7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0" xfId="3" applyFont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5:R15"/>
  <sheetViews>
    <sheetView tabSelected="1" workbookViewId="0">
      <selection activeCell="E20" sqref="E20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>
      <c r="C5" s="31" t="s">
        <v>21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7" spans="3:18">
      <c r="C7" s="32" t="s">
        <v>0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  <c r="K7" s="32" t="s">
        <v>8</v>
      </c>
      <c r="L7" s="24" t="s">
        <v>9</v>
      </c>
      <c r="M7" s="35"/>
      <c r="N7" s="35"/>
      <c r="O7" s="35"/>
      <c r="P7" s="25"/>
      <c r="Q7" s="20" t="s">
        <v>10</v>
      </c>
      <c r="R7" s="21"/>
    </row>
    <row r="8" spans="3:18" ht="30">
      <c r="C8" s="33"/>
      <c r="D8" s="33"/>
      <c r="E8" s="33"/>
      <c r="F8" s="33"/>
      <c r="G8" s="33"/>
      <c r="H8" s="33"/>
      <c r="I8" s="33"/>
      <c r="J8" s="33"/>
      <c r="K8" s="33"/>
      <c r="L8" s="24" t="s">
        <v>11</v>
      </c>
      <c r="M8" s="25"/>
      <c r="N8" s="24" t="s">
        <v>12</v>
      </c>
      <c r="O8" s="25"/>
      <c r="P8" s="1" t="s">
        <v>13</v>
      </c>
      <c r="Q8" s="22"/>
      <c r="R8" s="23"/>
    </row>
    <row r="9" spans="3:18">
      <c r="C9" s="34"/>
      <c r="D9" s="34"/>
      <c r="E9" s="34"/>
      <c r="F9" s="34"/>
      <c r="G9" s="34"/>
      <c r="H9" s="34"/>
      <c r="I9" s="34"/>
      <c r="J9" s="34"/>
      <c r="K9" s="34"/>
      <c r="L9" s="1" t="s">
        <v>14</v>
      </c>
      <c r="M9" s="1" t="s">
        <v>15</v>
      </c>
      <c r="N9" s="1" t="s">
        <v>14</v>
      </c>
      <c r="O9" s="1" t="s">
        <v>15</v>
      </c>
      <c r="P9" s="1" t="s">
        <v>15</v>
      </c>
      <c r="Q9" s="2" t="s">
        <v>11</v>
      </c>
      <c r="R9" s="2" t="s">
        <v>12</v>
      </c>
    </row>
    <row r="10" spans="3:18">
      <c r="C10" s="3" t="s">
        <v>16</v>
      </c>
      <c r="D10" s="26">
        <v>42774</v>
      </c>
      <c r="E10" s="12">
        <v>48</v>
      </c>
      <c r="F10" s="12">
        <v>3800</v>
      </c>
      <c r="G10" s="12">
        <v>37</v>
      </c>
      <c r="H10" s="12">
        <v>621000</v>
      </c>
      <c r="I10" s="13">
        <v>109300</v>
      </c>
      <c r="J10" s="12">
        <v>54</v>
      </c>
      <c r="K10" s="12">
        <v>45</v>
      </c>
      <c r="L10" s="12">
        <v>60</v>
      </c>
      <c r="M10" s="12">
        <v>58</v>
      </c>
      <c r="N10" s="12">
        <v>95</v>
      </c>
      <c r="O10" s="12">
        <v>96</v>
      </c>
      <c r="P10" s="12">
        <f>M10+O10</f>
        <v>154</v>
      </c>
      <c r="Q10" s="14">
        <v>126</v>
      </c>
      <c r="R10" s="14">
        <v>18</v>
      </c>
    </row>
    <row r="11" spans="3:18">
      <c r="C11" s="5" t="s">
        <v>17</v>
      </c>
      <c r="D11" s="27"/>
      <c r="E11" s="6">
        <v>10.199999999999999</v>
      </c>
      <c r="F11" s="6">
        <v>2700</v>
      </c>
      <c r="G11" s="6">
        <v>0</v>
      </c>
      <c r="H11" s="6">
        <v>105747</v>
      </c>
      <c r="I11" s="6">
        <v>160050</v>
      </c>
      <c r="J11" s="6">
        <v>30</v>
      </c>
      <c r="K11" s="6">
        <v>20</v>
      </c>
      <c r="L11" s="6">
        <v>15</v>
      </c>
      <c r="M11" s="6">
        <v>14</v>
      </c>
      <c r="N11" s="6">
        <v>19</v>
      </c>
      <c r="O11" s="6">
        <v>16</v>
      </c>
      <c r="P11" s="12">
        <v>30</v>
      </c>
      <c r="Q11" s="6">
        <v>16</v>
      </c>
      <c r="R11" s="6">
        <v>2</v>
      </c>
    </row>
    <row r="12" spans="3:18">
      <c r="C12" s="5" t="s">
        <v>18</v>
      </c>
      <c r="D12" s="27"/>
      <c r="E12" s="15">
        <v>25</v>
      </c>
      <c r="F12" s="15">
        <v>440</v>
      </c>
      <c r="G12" s="15">
        <v>3</v>
      </c>
      <c r="H12" s="15">
        <v>277630</v>
      </c>
      <c r="I12" s="15">
        <v>1574</v>
      </c>
      <c r="J12" s="15">
        <v>31</v>
      </c>
      <c r="K12" s="15">
        <v>3</v>
      </c>
      <c r="L12" s="15">
        <v>15</v>
      </c>
      <c r="M12" s="15">
        <v>15</v>
      </c>
      <c r="N12" s="15">
        <v>2</v>
      </c>
      <c r="O12" s="18">
        <v>2</v>
      </c>
      <c r="P12" s="12">
        <v>17</v>
      </c>
      <c r="Q12" s="7">
        <v>7</v>
      </c>
      <c r="R12" s="8">
        <v>0</v>
      </c>
    </row>
    <row r="13" spans="3:18">
      <c r="C13" s="3" t="s">
        <v>19</v>
      </c>
      <c r="D13" s="27"/>
      <c r="E13" s="16">
        <v>12</v>
      </c>
      <c r="F13" s="16">
        <v>290</v>
      </c>
      <c r="G13" s="17">
        <v>0</v>
      </c>
      <c r="H13" s="16">
        <v>171185</v>
      </c>
      <c r="I13" s="16">
        <v>4200</v>
      </c>
      <c r="J13" s="16">
        <v>15</v>
      </c>
      <c r="K13" s="4">
        <v>20</v>
      </c>
      <c r="L13" s="4">
        <v>12</v>
      </c>
      <c r="M13" s="4">
        <v>11</v>
      </c>
      <c r="N13" s="4">
        <v>2</v>
      </c>
      <c r="O13" s="4">
        <v>2</v>
      </c>
      <c r="P13" s="12">
        <f t="shared" ref="P13:P14" si="0">M13+O13</f>
        <v>13</v>
      </c>
      <c r="Q13" s="9">
        <v>5</v>
      </c>
      <c r="R13" s="9">
        <v>0</v>
      </c>
    </row>
    <row r="14" spans="3:18">
      <c r="C14" s="5" t="s">
        <v>20</v>
      </c>
      <c r="D14" s="28"/>
      <c r="E14" s="4">
        <v>20</v>
      </c>
      <c r="F14" s="4">
        <v>140</v>
      </c>
      <c r="G14" s="4">
        <v>0</v>
      </c>
      <c r="H14" s="4">
        <v>0</v>
      </c>
      <c r="I14" s="4">
        <v>128616</v>
      </c>
      <c r="J14" s="4">
        <v>0</v>
      </c>
      <c r="K14" s="4">
        <v>34</v>
      </c>
      <c r="L14" s="4">
        <v>35</v>
      </c>
      <c r="M14" s="4">
        <v>35</v>
      </c>
      <c r="N14" s="4">
        <v>0</v>
      </c>
      <c r="O14" s="4">
        <v>0</v>
      </c>
      <c r="P14" s="12">
        <f t="shared" si="0"/>
        <v>35</v>
      </c>
      <c r="Q14" s="10">
        <v>67</v>
      </c>
      <c r="R14" s="10">
        <v>0</v>
      </c>
    </row>
    <row r="15" spans="3:18">
      <c r="C15" s="29"/>
      <c r="D15" s="30"/>
      <c r="E15" s="11">
        <f>E10+E11+E12+E13+E14</f>
        <v>115.2</v>
      </c>
      <c r="F15" s="11">
        <f t="shared" ref="F15:O15" si="1">F10+F11+F12+F13+F14</f>
        <v>7370</v>
      </c>
      <c r="G15" s="11">
        <f t="shared" si="1"/>
        <v>40</v>
      </c>
      <c r="H15" s="11">
        <f t="shared" si="1"/>
        <v>1175562</v>
      </c>
      <c r="I15" s="11">
        <f t="shared" si="1"/>
        <v>403740</v>
      </c>
      <c r="J15" s="11">
        <f t="shared" si="1"/>
        <v>130</v>
      </c>
      <c r="K15" s="11">
        <f t="shared" si="1"/>
        <v>122</v>
      </c>
      <c r="L15" s="11">
        <f t="shared" si="1"/>
        <v>137</v>
      </c>
      <c r="M15" s="11">
        <f t="shared" si="1"/>
        <v>133</v>
      </c>
      <c r="N15" s="11">
        <f t="shared" si="1"/>
        <v>118</v>
      </c>
      <c r="O15" s="11">
        <f t="shared" si="1"/>
        <v>116</v>
      </c>
      <c r="P15" s="19">
        <f t="shared" ref="P15" si="2">O15+M15</f>
        <v>249</v>
      </c>
      <c r="Q15" s="11">
        <f t="shared" ref="Q15:R15" si="3">Q10+Q11+Q12+Q13+Q14</f>
        <v>221</v>
      </c>
      <c r="R15" s="11">
        <f t="shared" si="3"/>
        <v>20</v>
      </c>
    </row>
  </sheetData>
  <mergeCells count="16"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Q7:R8"/>
    <mergeCell ref="L8:M8"/>
    <mergeCell ref="N8:O8"/>
    <mergeCell ref="D10:D14"/>
    <mergeCell ref="C15:D1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97B32-07A0-49BD-8560-75118F2D243F}"/>
</file>

<file path=customXml/itemProps2.xml><?xml version="1.0" encoding="utf-8"?>
<ds:datastoreItem xmlns:ds="http://schemas.openxmlformats.org/officeDocument/2006/customXml" ds:itemID="{C36C22FB-1DFD-4EDA-99B8-0508FD401BC3}"/>
</file>

<file path=customXml/itemProps3.xml><?xml version="1.0" encoding="utf-8"?>
<ds:datastoreItem xmlns:ds="http://schemas.openxmlformats.org/officeDocument/2006/customXml" ds:itemID="{393A9616-C573-4FD7-9F4B-64A959D2D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2017-02-09T01:59:33Z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